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8040" windowHeight="6090" tabRatio="601" activeTab="0"/>
  </bookViews>
  <sheets>
    <sheet name="hc, pg1" sheetId="1" r:id="rId1"/>
    <sheet name="hc,race,college, pg2" sheetId="2" r:id="rId2"/>
  </sheets>
  <definedNames>
    <definedName name="HTML_CodePage" hidden="1">1252</definedName>
    <definedName name="HTML_Control" hidden="1">{"'DEWU_subject p11-13'!$A$4:$P$125"}</definedName>
    <definedName name="HTML_Description" hidden="1">""</definedName>
    <definedName name="HTML_Email" hidden="1">""</definedName>
    <definedName name="HTML_Header" hidden="1">""</definedName>
    <definedName name="HTML_LastUpdate" hidden="1">"04/15/2002"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"I:\Jean\enroll_report\Spr02fte4.htm"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<sst xmlns="http://schemas.openxmlformats.org/spreadsheetml/2006/main" count="109" uniqueCount="47">
  <si>
    <t>CLEVELAND STATE UNIVERSITY</t>
  </si>
  <si>
    <t>HEADCOUNT ENROLLMENT</t>
  </si>
  <si>
    <t>College Level and Attendance</t>
  </si>
  <si>
    <t>College</t>
  </si>
  <si>
    <t>Level</t>
  </si>
  <si>
    <t>Attendance</t>
  </si>
  <si>
    <t>Total</t>
  </si>
  <si>
    <t>Undergrad</t>
  </si>
  <si>
    <t>Master/Law</t>
  </si>
  <si>
    <t>Doctoral</t>
  </si>
  <si>
    <t>Full-time</t>
  </si>
  <si>
    <t>Part-time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</si>
  <si>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</si>
  <si>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</si>
  <si>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</si>
  <si>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</si>
  <si>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</si>
  <si>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</si>
  <si>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</si>
  <si>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</si>
  <si>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>Ugrad. NonDegree</t>
  </si>
  <si>
    <t xml:space="preserve">   TOTAL</t>
  </si>
  <si>
    <t>College Level by Attendance</t>
  </si>
  <si>
    <t>Undergraduate</t>
  </si>
  <si>
    <t>Masters/Law</t>
  </si>
  <si>
    <t xml:space="preserve">     TOTAL</t>
  </si>
  <si>
    <t>NOTES:</t>
  </si>
  <si>
    <t>TOTAL</t>
  </si>
  <si>
    <t>By College, Sex and Race</t>
  </si>
  <si>
    <t>White</t>
  </si>
  <si>
    <t>Black</t>
  </si>
  <si>
    <t>Hispanic</t>
  </si>
  <si>
    <t>Asian or Pacific Islander</t>
  </si>
  <si>
    <t>American Indian</t>
  </si>
  <si>
    <t>Not Applicable</t>
  </si>
  <si>
    <t>Non-Resident Aliens</t>
  </si>
  <si>
    <t>Female</t>
  </si>
  <si>
    <t>Male</t>
  </si>
  <si>
    <t>Total Female</t>
  </si>
  <si>
    <t>Total Male</t>
  </si>
  <si>
    <t xml:space="preserve">NOTES: </t>
  </si>
  <si>
    <t>2. Full-time status was defined as: Any student registered for a minimum of 12 hours for all levels.</t>
  </si>
  <si>
    <t>Spring 2002</t>
  </si>
  <si>
    <t>Graduate Studies</t>
  </si>
  <si>
    <t>1. Total headcount in this report excludes 6 students with zero credit hours and 3 students taking SAB (Study Abroad) courses only. The total unduplicated headcount without these omissions is 15,858.</t>
  </si>
  <si>
    <t>2. Total headcount in this report excludes 6 students with zero credit hours and 3 students taking SAB (Study Abroad) courses. The total unduplicated headcount without these omissions is 15,858.</t>
  </si>
  <si>
    <t>1. Minority students are 23.2% of the total population, or 25.8% of the students identified by race.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</si>
</sst>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  <numFmt numFmtId="171" formatCode="#,##0.000"/>
    <numFmt numFmtId="172" formatCode="0\ "/>
    <numFmt numFmtId="173" formatCode="0.0"/>
  </numFmts>
  <fonts count="1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1" fillId="0" borderId="5" xfId="0" applyFont="1" applyBorder="1" applyAlignment="1" applyProtection="1">
      <alignment horizontal="centerContinuous" vertical="center" wrapText="1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8" xfId="0" applyNumberFormat="1" applyFont="1" applyBorder="1" applyAlignment="1" applyProtection="1">
      <alignment vertical="center"/>
      <protection/>
    </xf>
    <xf numFmtId="3" fontId="4" fillId="0" borderId="9" xfId="0" applyNumberFormat="1" applyFont="1" applyBorder="1" applyAlignment="1" applyProtection="1">
      <alignment vertical="center"/>
      <protection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>
      <alignment/>
    </xf>
    <xf numFmtId="3" fontId="4" fillId="0" borderId="7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3" fontId="4" fillId="0" borderId="18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3" fontId="4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3" fontId="4" fillId="0" borderId="2" xfId="0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3" fontId="4" fillId="0" borderId="21" xfId="0" applyNumberFormat="1" applyFont="1" applyBorder="1" applyAlignment="1" applyProtection="1">
      <alignment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22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5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left" vertical="center" indent="2"/>
    </xf>
    <xf numFmtId="3" fontId="5" fillId="0" borderId="3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 indent="1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5" xfId="0" applyFont="1" applyBorder="1" applyAlignment="1">
      <alignment horizontal="left" vertical="center" indent="1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 indent="1"/>
    </xf>
    <xf numFmtId="3" fontId="5" fillId="0" borderId="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2" borderId="2" xfId="15" applyNumberFormat="1" applyFont="1" applyFill="1" applyBorder="1" applyAlignment="1" applyProtection="1">
      <alignment vertical="center"/>
      <protection/>
    </xf>
    <xf numFmtId="3" fontId="1" fillId="2" borderId="3" xfId="15" applyNumberFormat="1" applyFont="1" applyFill="1" applyBorder="1" applyAlignment="1" applyProtection="1">
      <alignment vertical="center"/>
      <protection/>
    </xf>
    <xf numFmtId="3" fontId="1" fillId="2" borderId="22" xfId="15" applyNumberFormat="1" applyFont="1" applyFill="1" applyBorder="1" applyAlignment="1" applyProtection="1">
      <alignment vertical="center"/>
      <protection/>
    </xf>
    <xf numFmtId="3" fontId="1" fillId="2" borderId="23" xfId="15" applyNumberFormat="1" applyFont="1" applyFill="1" applyBorder="1" applyAlignment="1" applyProtection="1">
      <alignment vertical="center"/>
      <protection/>
    </xf>
    <xf numFmtId="3" fontId="1" fillId="2" borderId="35" xfId="15" applyNumberFormat="1" applyFont="1" applyFill="1" applyBorder="1" applyAlignment="1" applyProtection="1">
      <alignment vertical="center"/>
      <protection/>
    </xf>
    <xf numFmtId="3" fontId="1" fillId="2" borderId="36" xfId="15" applyNumberFormat="1" applyFont="1" applyFill="1" applyBorder="1" applyAlignment="1" applyProtection="1">
      <alignment vertical="center"/>
      <protection/>
    </xf>
    <xf numFmtId="164" fontId="1" fillId="2" borderId="2" xfId="15" applyNumberFormat="1" applyFont="1" applyFill="1" applyBorder="1" applyAlignment="1" applyProtection="1">
      <alignment vertical="center"/>
      <protection/>
    </xf>
    <xf numFmtId="164" fontId="1" fillId="2" borderId="20" xfId="15" applyNumberFormat="1" applyFont="1" applyFill="1" applyBorder="1" applyAlignment="1" applyProtection="1">
      <alignment vertical="center"/>
      <protection/>
    </xf>
    <xf numFmtId="164" fontId="1" fillId="2" borderId="4" xfId="15" applyNumberFormat="1" applyFont="1" applyFill="1" applyBorder="1" applyAlignment="1" applyProtection="1">
      <alignment vertical="center"/>
      <protection/>
    </xf>
    <xf numFmtId="0" fontId="1" fillId="2" borderId="20" xfId="0" applyFont="1" applyFill="1" applyBorder="1" applyAlignment="1" applyProtection="1">
      <alignment vertical="center"/>
      <protection/>
    </xf>
    <xf numFmtId="3" fontId="7" fillId="3" borderId="27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5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right" wrapText="1"/>
      <protection/>
    </xf>
    <xf numFmtId="0" fontId="10" fillId="0" borderId="2" xfId="21" applyFont="1" applyFill="1" applyBorder="1" applyAlignment="1">
      <alignment horizontal="right" wrapText="1"/>
      <protection/>
    </xf>
    <xf numFmtId="0" fontId="10" fillId="0" borderId="38" xfId="21" applyFont="1" applyFill="1" applyBorder="1" applyAlignment="1">
      <alignment horizontal="right" wrapText="1"/>
      <protection/>
    </xf>
    <xf numFmtId="0" fontId="10" fillId="0" borderId="31" xfId="21" applyFont="1" applyFill="1" applyBorder="1" applyAlignment="1">
      <alignment horizontal="right" wrapText="1"/>
      <protection/>
    </xf>
    <xf numFmtId="0" fontId="10" fillId="0" borderId="8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right" wrapText="1"/>
      <protection/>
    </xf>
    <xf numFmtId="3" fontId="5" fillId="0" borderId="31" xfId="0" applyNumberFormat="1" applyFont="1" applyBorder="1" applyAlignment="1">
      <alignment/>
    </xf>
    <xf numFmtId="0" fontId="1" fillId="0" borderId="7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8" xfId="0" applyFont="1" applyBorder="1" applyAlignment="1" applyProtection="1">
      <alignment horizontal="left" vertical="center" indent="1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">
      <selection activeCell="A1" sqref="A1:G1"/>
    </sheetView>
  </sheetViews>
  <sheetFormatPr defaultColWidth="9.140625" defaultRowHeight="18" customHeight="1"/>
  <cols>
    <col min="1" max="1" width="21.140625" style="1" customWidth="1"/>
    <col min="2" max="2" width="12.7109375" style="1" customWidth="1"/>
    <col min="3" max="3" width="13.7109375" style="1" customWidth="1"/>
    <col min="4" max="4" width="12.7109375" style="1" customWidth="1"/>
    <col min="5" max="5" width="13.8515625" style="1" customWidth="1"/>
    <col min="6" max="7" width="12.7109375" style="1" customWidth="1"/>
    <col min="8" max="16384" width="9.140625" style="1" customWidth="1"/>
  </cols>
  <sheetData>
    <row r="1" spans="1:7" ht="18" customHeight="1">
      <c r="A1" s="136" t="s">
        <v>0</v>
      </c>
      <c r="B1" s="136"/>
      <c r="C1" s="136"/>
      <c r="D1" s="136"/>
      <c r="E1" s="136"/>
      <c r="F1" s="136"/>
      <c r="G1" s="136"/>
    </row>
    <row r="2" spans="1:7" ht="18" customHeight="1">
      <c r="A2" s="136" t="s">
        <v>42</v>
      </c>
      <c r="B2" s="133"/>
      <c r="C2" s="133"/>
      <c r="D2" s="133"/>
      <c r="E2" s="133"/>
      <c r="F2" s="133"/>
      <c r="G2" s="133"/>
    </row>
    <row r="3" spans="1:7" ht="18" customHeight="1">
      <c r="A3" s="135" t="s">
        <v>1</v>
      </c>
      <c r="B3" s="135"/>
      <c r="C3" s="135"/>
      <c r="D3" s="135"/>
      <c r="E3" s="135"/>
      <c r="F3" s="135"/>
      <c r="G3" s="135"/>
    </row>
    <row r="4" spans="1:7" ht="8.25" customHeight="1">
      <c r="A4" s="135"/>
      <c r="B4" s="135"/>
      <c r="C4" s="135"/>
      <c r="D4" s="135"/>
      <c r="E4" s="135"/>
      <c r="F4" s="135"/>
      <c r="G4" s="135"/>
    </row>
    <row r="5" spans="1:7" ht="18" customHeight="1">
      <c r="A5" s="144" t="s">
        <v>2</v>
      </c>
      <c r="B5" s="133"/>
      <c r="C5" s="133"/>
      <c r="D5" s="133"/>
      <c r="E5" s="133"/>
      <c r="F5" s="133"/>
      <c r="G5" s="133"/>
    </row>
    <row r="6" spans="1:7" ht="9" customHeight="1">
      <c r="A6" s="143"/>
      <c r="B6" s="143"/>
      <c r="C6" s="143"/>
      <c r="D6" s="143"/>
      <c r="E6" s="143"/>
      <c r="F6" s="143"/>
      <c r="G6" s="143"/>
    </row>
    <row r="7" spans="1:7" s="3" customFormat="1" ht="18" customHeight="1">
      <c r="A7" s="140" t="s">
        <v>3</v>
      </c>
      <c r="B7" s="130" t="s">
        <v>4</v>
      </c>
      <c r="C7" s="142"/>
      <c r="D7" s="142"/>
      <c r="E7" s="130" t="s">
        <v>5</v>
      </c>
      <c r="F7" s="131"/>
      <c r="G7" s="2" t="s">
        <v>6</v>
      </c>
    </row>
    <row r="8" spans="1:7" s="3" customFormat="1" ht="31.5">
      <c r="A8" s="141"/>
      <c r="B8" s="4" t="s">
        <v>7</v>
      </c>
      <c r="C8" s="5" t="s">
        <v>8</v>
      </c>
      <c r="D8" s="35" t="s">
        <v>9</v>
      </c>
      <c r="E8" s="6" t="s">
        <v>10</v>
      </c>
      <c r="F8" s="7" t="s">
        <v>11</v>
      </c>
      <c r="G8" s="8" t="s">
        <v>3</v>
      </c>
    </row>
    <row r="9" spans="1:7" ht="18" customHeight="1">
      <c r="A9" s="9" t="s">
        <v>12</v>
      </c>
      <c r="B9" s="10">
        <v>4524</v>
      </c>
      <c r="C9" s="11">
        <v>776</v>
      </c>
      <c r="D9" s="12">
        <v>66</v>
      </c>
      <c r="E9" s="13">
        <v>3233</v>
      </c>
      <c r="F9" s="14">
        <v>2133</v>
      </c>
      <c r="G9" s="15">
        <f>SUM(E9:F9)</f>
        <v>5366</v>
      </c>
    </row>
    <row r="10" spans="1:7" ht="18" customHeight="1">
      <c r="A10" s="120" t="s">
        <v>16</v>
      </c>
      <c r="B10" s="10">
        <v>158</v>
      </c>
      <c r="C10" s="11"/>
      <c r="D10" s="16"/>
      <c r="E10" s="17">
        <v>116</v>
      </c>
      <c r="F10" s="14">
        <v>42</v>
      </c>
      <c r="G10" s="18">
        <f>SUM(E10:F10)</f>
        <v>158</v>
      </c>
    </row>
    <row r="11" spans="1:7" ht="18" customHeight="1">
      <c r="A11" s="9" t="s">
        <v>13</v>
      </c>
      <c r="B11" s="10">
        <v>2087</v>
      </c>
      <c r="C11" s="11">
        <v>1125</v>
      </c>
      <c r="D11" s="16">
        <v>44</v>
      </c>
      <c r="E11" s="17">
        <v>1424</v>
      </c>
      <c r="F11" s="14">
        <v>1832</v>
      </c>
      <c r="G11" s="18">
        <f aca="true" t="shared" si="0" ref="G11:G18">SUM(E11:F11)</f>
        <v>3256</v>
      </c>
    </row>
    <row r="12" spans="1:7" ht="18" customHeight="1">
      <c r="A12" s="9" t="s">
        <v>14</v>
      </c>
      <c r="B12" s="10">
        <v>1019</v>
      </c>
      <c r="C12" s="11">
        <v>1557</v>
      </c>
      <c r="D12" s="16">
        <v>96</v>
      </c>
      <c r="E12" s="17">
        <v>782</v>
      </c>
      <c r="F12" s="14">
        <v>1890</v>
      </c>
      <c r="G12" s="18">
        <f t="shared" si="0"/>
        <v>2672</v>
      </c>
    </row>
    <row r="13" spans="1:7" ht="18" customHeight="1">
      <c r="A13" s="9" t="s">
        <v>15</v>
      </c>
      <c r="B13" s="10">
        <v>741</v>
      </c>
      <c r="C13" s="11">
        <v>228</v>
      </c>
      <c r="D13" s="16">
        <v>64</v>
      </c>
      <c r="E13" s="17">
        <v>488</v>
      </c>
      <c r="F13" s="14">
        <v>545</v>
      </c>
      <c r="G13" s="18">
        <f t="shared" si="0"/>
        <v>1033</v>
      </c>
    </row>
    <row r="14" spans="1:7" ht="18" customHeight="1">
      <c r="A14" s="9" t="s">
        <v>17</v>
      </c>
      <c r="B14" s="10"/>
      <c r="C14" s="11">
        <v>783</v>
      </c>
      <c r="D14" s="16"/>
      <c r="E14" s="17">
        <v>493</v>
      </c>
      <c r="F14" s="14">
        <v>290</v>
      </c>
      <c r="G14" s="18">
        <f t="shared" si="0"/>
        <v>783</v>
      </c>
    </row>
    <row r="15" spans="1:7" ht="18" customHeight="1">
      <c r="A15" s="19" t="s">
        <v>18</v>
      </c>
      <c r="B15" s="10">
        <v>1417</v>
      </c>
      <c r="C15" s="11"/>
      <c r="D15" s="16"/>
      <c r="E15" s="17">
        <v>908</v>
      </c>
      <c r="F15" s="14">
        <v>509</v>
      </c>
      <c r="G15" s="18">
        <f t="shared" si="0"/>
        <v>1417</v>
      </c>
    </row>
    <row r="16" spans="1:7" ht="18" customHeight="1">
      <c r="A16" s="9" t="s">
        <v>19</v>
      </c>
      <c r="B16" s="10">
        <v>255</v>
      </c>
      <c r="C16" s="11">
        <v>317</v>
      </c>
      <c r="D16" s="16">
        <v>62</v>
      </c>
      <c r="E16" s="17">
        <v>188</v>
      </c>
      <c r="F16" s="14">
        <v>446</v>
      </c>
      <c r="G16" s="18">
        <f t="shared" si="0"/>
        <v>634</v>
      </c>
    </row>
    <row r="17" spans="1:7" ht="18" customHeight="1">
      <c r="A17" s="9" t="s">
        <v>20</v>
      </c>
      <c r="B17" s="10">
        <v>145</v>
      </c>
      <c r="C17" s="11"/>
      <c r="D17" s="16"/>
      <c r="E17" s="17">
        <v>33</v>
      </c>
      <c r="F17" s="14">
        <v>112</v>
      </c>
      <c r="G17" s="18">
        <f t="shared" si="0"/>
        <v>145</v>
      </c>
    </row>
    <row r="18" spans="1:7" ht="18" customHeight="1">
      <c r="A18" s="9" t="s">
        <v>43</v>
      </c>
      <c r="B18" s="36"/>
      <c r="C18" s="37">
        <v>385</v>
      </c>
      <c r="D18" s="38"/>
      <c r="E18" s="39">
        <v>5</v>
      </c>
      <c r="F18" s="40">
        <v>380</v>
      </c>
      <c r="G18" s="41">
        <f t="shared" si="0"/>
        <v>385</v>
      </c>
    </row>
    <row r="19" spans="1:7" ht="18" customHeight="1">
      <c r="A19" s="21" t="s">
        <v>21</v>
      </c>
      <c r="B19" s="79">
        <f aca="true" t="shared" si="1" ref="B19:G19">SUM(B9:B18)</f>
        <v>10346</v>
      </c>
      <c r="C19" s="80">
        <f t="shared" si="1"/>
        <v>5171</v>
      </c>
      <c r="D19" s="81">
        <f t="shared" si="1"/>
        <v>332</v>
      </c>
      <c r="E19" s="82">
        <f t="shared" si="1"/>
        <v>7670</v>
      </c>
      <c r="F19" s="83">
        <f t="shared" si="1"/>
        <v>8179</v>
      </c>
      <c r="G19" s="84">
        <f t="shared" si="1"/>
        <v>15849</v>
      </c>
    </row>
    <row r="20" spans="1:7" ht="10.5" customHeight="1">
      <c r="A20" s="137"/>
      <c r="B20" s="138"/>
      <c r="C20" s="138"/>
      <c r="D20" s="138"/>
      <c r="E20" s="138"/>
      <c r="F20" s="138"/>
      <c r="G20" s="138"/>
    </row>
    <row r="21" spans="1:7" ht="11.25" customHeight="1" thickBot="1">
      <c r="A21" s="129"/>
      <c r="B21" s="129"/>
      <c r="C21" s="129"/>
      <c r="D21" s="129"/>
      <c r="E21" s="129"/>
      <c r="F21" s="129"/>
      <c r="G21" s="129"/>
    </row>
    <row r="22" spans="1:7" ht="12" customHeight="1">
      <c r="A22" s="148"/>
      <c r="B22" s="148"/>
      <c r="C22" s="148"/>
      <c r="D22" s="148"/>
      <c r="E22" s="148"/>
      <c r="F22" s="148"/>
      <c r="G22" s="148"/>
    </row>
    <row r="23" spans="1:7" ht="18" customHeight="1">
      <c r="A23" s="132" t="s">
        <v>22</v>
      </c>
      <c r="B23" s="133"/>
      <c r="C23" s="133"/>
      <c r="D23" s="133"/>
      <c r="E23" s="133"/>
      <c r="F23" s="133"/>
      <c r="G23" s="133"/>
    </row>
    <row r="24" spans="1:7" ht="11.25" customHeight="1">
      <c r="A24" s="147"/>
      <c r="B24" s="147"/>
      <c r="C24" s="147"/>
      <c r="D24" s="147"/>
      <c r="E24" s="147"/>
      <c r="F24" s="147"/>
      <c r="G24" s="147"/>
    </row>
    <row r="25" spans="1:7" s="3" customFormat="1" ht="31.5" customHeight="1">
      <c r="A25" s="140" t="s">
        <v>3</v>
      </c>
      <c r="B25" s="130" t="s">
        <v>23</v>
      </c>
      <c r="C25" s="149"/>
      <c r="D25" s="150" t="s">
        <v>24</v>
      </c>
      <c r="E25" s="142"/>
      <c r="F25" s="130" t="s">
        <v>9</v>
      </c>
      <c r="G25" s="131"/>
    </row>
    <row r="26" spans="1:7" s="3" customFormat="1" ht="18" customHeight="1">
      <c r="A26" s="141"/>
      <c r="B26" s="22" t="s">
        <v>10</v>
      </c>
      <c r="C26" s="23" t="s">
        <v>11</v>
      </c>
      <c r="D26" s="22" t="s">
        <v>10</v>
      </c>
      <c r="E26" s="23" t="s">
        <v>11</v>
      </c>
      <c r="F26" s="22" t="s">
        <v>10</v>
      </c>
      <c r="G26" s="24" t="s">
        <v>11</v>
      </c>
    </row>
    <row r="27" spans="1:8" ht="18" customHeight="1">
      <c r="A27" s="9" t="s">
        <v>12</v>
      </c>
      <c r="B27" s="10">
        <v>3039</v>
      </c>
      <c r="C27" s="25">
        <v>1485</v>
      </c>
      <c r="D27" s="26">
        <v>193</v>
      </c>
      <c r="E27" s="27">
        <v>583</v>
      </c>
      <c r="F27" s="28">
        <v>1</v>
      </c>
      <c r="G27" s="42">
        <v>65</v>
      </c>
      <c r="H27" s="20"/>
    </row>
    <row r="28" spans="1:8" s="125" customFormat="1" ht="18" customHeight="1">
      <c r="A28" s="120" t="s">
        <v>16</v>
      </c>
      <c r="B28" s="126">
        <v>116</v>
      </c>
      <c r="C28" s="127">
        <v>42</v>
      </c>
      <c r="D28" s="123"/>
      <c r="E28" s="122"/>
      <c r="F28" s="121"/>
      <c r="G28" s="122"/>
      <c r="H28" s="124"/>
    </row>
    <row r="29" spans="1:8" ht="18" customHeight="1">
      <c r="A29" s="9" t="s">
        <v>13</v>
      </c>
      <c r="B29" s="10">
        <v>1287</v>
      </c>
      <c r="C29" s="25">
        <v>800</v>
      </c>
      <c r="D29" s="26">
        <v>135</v>
      </c>
      <c r="E29" s="27">
        <v>990</v>
      </c>
      <c r="F29" s="28">
        <v>2</v>
      </c>
      <c r="G29" s="27">
        <v>42</v>
      </c>
      <c r="H29" s="20"/>
    </row>
    <row r="30" spans="1:8" ht="18" customHeight="1">
      <c r="A30" s="9" t="s">
        <v>14</v>
      </c>
      <c r="B30" s="28">
        <v>700</v>
      </c>
      <c r="C30" s="27">
        <v>319</v>
      </c>
      <c r="D30" s="26">
        <v>75</v>
      </c>
      <c r="E30" s="25">
        <v>1482</v>
      </c>
      <c r="F30" s="28">
        <v>7</v>
      </c>
      <c r="G30" s="27">
        <v>89</v>
      </c>
      <c r="H30" s="20"/>
    </row>
    <row r="31" spans="1:8" ht="18" customHeight="1">
      <c r="A31" s="9" t="s">
        <v>15</v>
      </c>
      <c r="B31" s="28">
        <v>468</v>
      </c>
      <c r="C31" s="27">
        <v>273</v>
      </c>
      <c r="D31" s="26">
        <v>16</v>
      </c>
      <c r="E31" s="27">
        <v>212</v>
      </c>
      <c r="F31" s="28">
        <v>4</v>
      </c>
      <c r="G31" s="27">
        <v>60</v>
      </c>
      <c r="H31" s="20"/>
    </row>
    <row r="32" spans="1:8" ht="18" customHeight="1">
      <c r="A32" s="9" t="s">
        <v>17</v>
      </c>
      <c r="C32" s="128"/>
      <c r="D32" s="28">
        <v>493</v>
      </c>
      <c r="E32" s="27">
        <v>290</v>
      </c>
      <c r="F32" s="28"/>
      <c r="G32" s="27"/>
      <c r="H32" s="20"/>
    </row>
    <row r="33" spans="1:8" ht="18" customHeight="1">
      <c r="A33" s="9" t="s">
        <v>18</v>
      </c>
      <c r="B33" s="28">
        <v>908</v>
      </c>
      <c r="C33" s="27">
        <v>509</v>
      </c>
      <c r="D33" s="26"/>
      <c r="E33" s="27"/>
      <c r="F33" s="28"/>
      <c r="G33" s="27"/>
      <c r="H33" s="20"/>
    </row>
    <row r="34" spans="1:8" ht="18" customHeight="1">
      <c r="A34" s="9" t="s">
        <v>19</v>
      </c>
      <c r="B34" s="28">
        <v>117</v>
      </c>
      <c r="C34" s="27">
        <v>138</v>
      </c>
      <c r="D34" s="26">
        <v>56</v>
      </c>
      <c r="E34" s="27">
        <v>261</v>
      </c>
      <c r="F34" s="28">
        <v>15</v>
      </c>
      <c r="G34" s="27">
        <v>47</v>
      </c>
      <c r="H34" s="20"/>
    </row>
    <row r="35" spans="1:8" ht="18" customHeight="1">
      <c r="A35" s="9" t="s">
        <v>20</v>
      </c>
      <c r="B35" s="28">
        <v>33</v>
      </c>
      <c r="C35" s="27">
        <v>112</v>
      </c>
      <c r="D35" s="26"/>
      <c r="E35" s="27"/>
      <c r="F35" s="28"/>
      <c r="G35" s="27"/>
      <c r="H35" s="20"/>
    </row>
    <row r="36" spans="1:7" s="20" customFormat="1" ht="18" customHeight="1">
      <c r="A36" s="9" t="s">
        <v>43</v>
      </c>
      <c r="B36" s="29"/>
      <c r="C36" s="30"/>
      <c r="D36" s="31">
        <v>5</v>
      </c>
      <c r="E36" s="32">
        <v>380</v>
      </c>
      <c r="F36" s="34"/>
      <c r="G36" s="30"/>
    </row>
    <row r="37" spans="1:8" ht="18" customHeight="1">
      <c r="A37" s="21" t="s">
        <v>25</v>
      </c>
      <c r="B37" s="85">
        <f aca="true" t="shared" si="2" ref="B37:G37">SUM(B27:B36)</f>
        <v>6668</v>
      </c>
      <c r="C37" s="86">
        <f t="shared" si="2"/>
        <v>3678</v>
      </c>
      <c r="D37" s="87">
        <f t="shared" si="2"/>
        <v>973</v>
      </c>
      <c r="E37" s="86">
        <f t="shared" si="2"/>
        <v>4198</v>
      </c>
      <c r="F37" s="85">
        <f>SUM(F27:F36)</f>
        <v>29</v>
      </c>
      <c r="G37" s="88">
        <f t="shared" si="2"/>
        <v>303</v>
      </c>
      <c r="H37" s="93"/>
    </row>
    <row r="38" spans="1:7" ht="12.75">
      <c r="A38" s="146"/>
      <c r="B38" s="146"/>
      <c r="C38" s="146"/>
      <c r="D38" s="146"/>
      <c r="E38" s="146"/>
      <c r="F38" s="146"/>
      <c r="G38" s="146"/>
    </row>
    <row r="39" spans="1:7" ht="12.75">
      <c r="A39" s="145" t="s">
        <v>26</v>
      </c>
      <c r="B39" s="133"/>
      <c r="C39" s="133"/>
      <c r="D39" s="133"/>
      <c r="E39" s="133"/>
      <c r="F39" s="133"/>
      <c r="G39" s="133"/>
    </row>
    <row r="40" spans="1:7" ht="24.75" customHeight="1">
      <c r="A40" s="139" t="s">
        <v>44</v>
      </c>
      <c r="B40" s="139"/>
      <c r="C40" s="139"/>
      <c r="D40" s="139"/>
      <c r="E40" s="139"/>
      <c r="F40" s="139"/>
      <c r="G40" s="139"/>
    </row>
    <row r="41" spans="1:7" ht="12.75">
      <c r="A41" s="134" t="s">
        <v>41</v>
      </c>
      <c r="B41" s="133"/>
      <c r="C41" s="133"/>
      <c r="D41" s="133"/>
      <c r="E41" s="133"/>
      <c r="F41" s="133"/>
      <c r="G41" s="133"/>
    </row>
  </sheetData>
  <mergeCells count="21">
    <mergeCell ref="F25:G25"/>
    <mergeCell ref="A1:G1"/>
    <mergeCell ref="A2:G2"/>
    <mergeCell ref="A20:G21"/>
    <mergeCell ref="A40:G40"/>
    <mergeCell ref="A7:A8"/>
    <mergeCell ref="A25:A26"/>
    <mergeCell ref="B7:D7"/>
    <mergeCell ref="A6:G6"/>
    <mergeCell ref="A4:G4"/>
    <mergeCell ref="A5:G5"/>
    <mergeCell ref="E7:F7"/>
    <mergeCell ref="A23:G23"/>
    <mergeCell ref="A41:G41"/>
    <mergeCell ref="A3:G3"/>
    <mergeCell ref="A39:G39"/>
    <mergeCell ref="A38:G38"/>
    <mergeCell ref="A24:G24"/>
    <mergeCell ref="A22:G22"/>
    <mergeCell ref="B25:C25"/>
    <mergeCell ref="D25:E25"/>
  </mergeCells>
  <printOptions horizontalCentered="1"/>
  <pageMargins left="0.25" right="0.25" top="0.5" bottom="0.5" header="0.5" footer="0.25"/>
  <pageSetup horizontalDpi="600" verticalDpi="600" orientation="portrait" r:id="rId1"/>
  <headerFooter alignWithMargins="0">
    <oddFooter xml:space="preserve">&amp;L04/11/02&amp;CPage1&amp;ROffice of  IRAA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3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3" sqref="A3:I53"/>
    </sheetView>
  </sheetViews>
  <sheetFormatPr defaultColWidth="9.140625" defaultRowHeight="12.75"/>
  <cols>
    <col min="1" max="1" width="19.28125" style="33" customWidth="1"/>
    <col min="2" max="9" width="9.7109375" style="33" customWidth="1"/>
    <col min="10" max="16384" width="9.140625" style="33" customWidth="1"/>
  </cols>
  <sheetData>
    <row r="1" spans="1:9" ht="12.75">
      <c r="A1" s="157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2.75">
      <c r="A2" s="157" t="s">
        <v>42</v>
      </c>
      <c r="B2" s="133"/>
      <c r="C2" s="133"/>
      <c r="D2" s="133"/>
      <c r="E2" s="133"/>
      <c r="F2" s="133"/>
      <c r="G2" s="133"/>
      <c r="H2" s="133"/>
      <c r="I2" s="133"/>
    </row>
    <row r="3" spans="1:9" ht="12">
      <c r="A3" s="158" t="s">
        <v>1</v>
      </c>
      <c r="B3" s="158"/>
      <c r="C3" s="158"/>
      <c r="D3" s="158"/>
      <c r="E3" s="158"/>
      <c r="F3" s="158"/>
      <c r="G3" s="158"/>
      <c r="H3" s="158"/>
      <c r="I3" s="158"/>
    </row>
    <row r="4" spans="1:9" ht="12.75">
      <c r="A4" s="159" t="s">
        <v>28</v>
      </c>
      <c r="B4" s="133"/>
      <c r="C4" s="133"/>
      <c r="D4" s="133"/>
      <c r="E4" s="133"/>
      <c r="F4" s="133"/>
      <c r="G4" s="133"/>
      <c r="H4" s="133"/>
      <c r="I4" s="133"/>
    </row>
    <row r="5" spans="1:9" ht="8.25" customHeight="1">
      <c r="A5" s="154"/>
      <c r="B5" s="154"/>
      <c r="C5" s="154"/>
      <c r="D5" s="154"/>
      <c r="E5" s="154"/>
      <c r="F5" s="154"/>
      <c r="G5" s="154"/>
      <c r="H5" s="154"/>
      <c r="I5" s="154"/>
    </row>
    <row r="6" spans="1:9" s="48" customFormat="1" ht="36">
      <c r="A6" s="43" t="s">
        <v>3</v>
      </c>
      <c r="B6" s="44" t="s">
        <v>29</v>
      </c>
      <c r="C6" s="45" t="s">
        <v>30</v>
      </c>
      <c r="D6" s="46" t="s">
        <v>31</v>
      </c>
      <c r="E6" s="45" t="s">
        <v>32</v>
      </c>
      <c r="F6" s="46" t="s">
        <v>33</v>
      </c>
      <c r="G6" s="45" t="s">
        <v>34</v>
      </c>
      <c r="H6" s="46" t="s">
        <v>35</v>
      </c>
      <c r="I6" s="47" t="s">
        <v>6</v>
      </c>
    </row>
    <row r="7" spans="1:9" ht="12">
      <c r="A7" s="49" t="s">
        <v>12</v>
      </c>
      <c r="B7" s="103"/>
      <c r="C7" s="94"/>
      <c r="D7" s="94"/>
      <c r="E7" s="51"/>
      <c r="F7" s="94"/>
      <c r="G7" s="51"/>
      <c r="H7" s="94"/>
      <c r="I7" s="52"/>
    </row>
    <row r="8" spans="1:9" ht="12">
      <c r="A8" s="53" t="s">
        <v>36</v>
      </c>
      <c r="B8" s="104">
        <v>2071</v>
      </c>
      <c r="C8" s="98">
        <v>758</v>
      </c>
      <c r="D8" s="98">
        <v>81</v>
      </c>
      <c r="E8" s="97">
        <v>69</v>
      </c>
      <c r="F8" s="95">
        <v>9</v>
      </c>
      <c r="G8" s="97">
        <v>338</v>
      </c>
      <c r="H8" s="98">
        <v>69</v>
      </c>
      <c r="I8" s="54">
        <f>SUM(B8:H8)</f>
        <v>3395</v>
      </c>
    </row>
    <row r="9" spans="1:9" ht="12">
      <c r="A9" s="53" t="s">
        <v>37</v>
      </c>
      <c r="B9" s="104">
        <v>1281</v>
      </c>
      <c r="C9" s="98">
        <v>261</v>
      </c>
      <c r="D9" s="98">
        <v>46</v>
      </c>
      <c r="E9" s="97">
        <v>52</v>
      </c>
      <c r="F9" s="98">
        <v>6</v>
      </c>
      <c r="G9" s="97">
        <v>256</v>
      </c>
      <c r="H9" s="95">
        <v>69</v>
      </c>
      <c r="I9" s="54">
        <f>SUM(B9:H9)</f>
        <v>1971</v>
      </c>
    </row>
    <row r="10" spans="1:9" ht="12">
      <c r="A10" s="55" t="s">
        <v>6</v>
      </c>
      <c r="B10" s="105">
        <f>SUM(B8:B9)</f>
        <v>3352</v>
      </c>
      <c r="C10" s="56">
        <f aca="true" t="shared" si="0" ref="C10:H10">SUM(C8:C9)</f>
        <v>1019</v>
      </c>
      <c r="D10" s="56">
        <f t="shared" si="0"/>
        <v>127</v>
      </c>
      <c r="E10" s="57">
        <f t="shared" si="0"/>
        <v>121</v>
      </c>
      <c r="F10" s="56">
        <f t="shared" si="0"/>
        <v>15</v>
      </c>
      <c r="G10" s="57">
        <f t="shared" si="0"/>
        <v>594</v>
      </c>
      <c r="H10" s="56">
        <f t="shared" si="0"/>
        <v>138</v>
      </c>
      <c r="I10" s="58">
        <f>SUM(I8:I9)</f>
        <v>5366</v>
      </c>
    </row>
    <row r="11" spans="1:9" ht="12">
      <c r="A11" s="49" t="s">
        <v>16</v>
      </c>
      <c r="B11" s="49"/>
      <c r="C11" s="59"/>
      <c r="D11" s="59"/>
      <c r="E11" s="60"/>
      <c r="F11" s="59"/>
      <c r="G11" s="60"/>
      <c r="H11" s="59"/>
      <c r="I11" s="61"/>
    </row>
    <row r="12" spans="1:9" ht="12">
      <c r="A12" s="53" t="s">
        <v>36</v>
      </c>
      <c r="B12" s="108">
        <v>49</v>
      </c>
      <c r="C12" s="50">
        <v>26</v>
      </c>
      <c r="D12" s="50">
        <v>1</v>
      </c>
      <c r="E12" s="51">
        <v>1</v>
      </c>
      <c r="F12" s="50">
        <v>1</v>
      </c>
      <c r="G12" s="51">
        <v>16</v>
      </c>
      <c r="H12" s="50">
        <v>0</v>
      </c>
      <c r="I12" s="68">
        <f>SUM(B12:H12)</f>
        <v>94</v>
      </c>
    </row>
    <row r="13" spans="1:9" ht="12">
      <c r="A13" s="53" t="s">
        <v>37</v>
      </c>
      <c r="B13" s="107">
        <v>43</v>
      </c>
      <c r="C13" s="62">
        <v>13</v>
      </c>
      <c r="D13" s="62">
        <v>0</v>
      </c>
      <c r="E13" s="63">
        <v>1</v>
      </c>
      <c r="F13" s="62">
        <v>0</v>
      </c>
      <c r="G13" s="63">
        <v>7</v>
      </c>
      <c r="H13" s="62">
        <v>0</v>
      </c>
      <c r="I13" s="69">
        <f>SUM(B13:H13)</f>
        <v>64</v>
      </c>
    </row>
    <row r="14" spans="1:9" ht="12">
      <c r="A14" s="55" t="s">
        <v>6</v>
      </c>
      <c r="B14" s="106">
        <f>SUM(B12:B13)</f>
        <v>92</v>
      </c>
      <c r="C14" s="65">
        <f aca="true" t="shared" si="1" ref="C14:H14">SUM(C12:C13)</f>
        <v>39</v>
      </c>
      <c r="D14" s="65">
        <f t="shared" si="1"/>
        <v>1</v>
      </c>
      <c r="E14" s="66">
        <f t="shared" si="1"/>
        <v>2</v>
      </c>
      <c r="F14" s="65">
        <f t="shared" si="1"/>
        <v>1</v>
      </c>
      <c r="G14" s="66">
        <f t="shared" si="1"/>
        <v>23</v>
      </c>
      <c r="H14" s="65">
        <f t="shared" si="1"/>
        <v>0</v>
      </c>
      <c r="I14" s="67">
        <f>SUM(I12:I13)</f>
        <v>158</v>
      </c>
    </row>
    <row r="15" spans="1:9" ht="12">
      <c r="A15" s="49" t="s">
        <v>13</v>
      </c>
      <c r="B15" s="49"/>
      <c r="C15" s="59"/>
      <c r="D15" s="59"/>
      <c r="E15" s="60"/>
      <c r="F15" s="59"/>
      <c r="G15" s="60"/>
      <c r="H15" s="59"/>
      <c r="I15" s="61"/>
    </row>
    <row r="16" spans="1:9" ht="12">
      <c r="A16" s="53" t="s">
        <v>36</v>
      </c>
      <c r="B16" s="96">
        <v>705</v>
      </c>
      <c r="C16" s="98">
        <v>272</v>
      </c>
      <c r="D16" s="98">
        <v>30</v>
      </c>
      <c r="E16" s="97">
        <v>84</v>
      </c>
      <c r="F16" s="98">
        <v>6</v>
      </c>
      <c r="G16" s="97">
        <v>116</v>
      </c>
      <c r="H16" s="98">
        <v>160</v>
      </c>
      <c r="I16" s="54">
        <f>SUM(B16:H16)</f>
        <v>1373</v>
      </c>
    </row>
    <row r="17" spans="1:9" ht="12">
      <c r="A17" s="53" t="s">
        <v>37</v>
      </c>
      <c r="B17" s="99">
        <v>1213</v>
      </c>
      <c r="C17" s="101">
        <v>143</v>
      </c>
      <c r="D17" s="101">
        <v>30</v>
      </c>
      <c r="E17" s="100">
        <v>76</v>
      </c>
      <c r="F17" s="101">
        <v>4</v>
      </c>
      <c r="G17" s="100">
        <v>205</v>
      </c>
      <c r="H17" s="62">
        <v>212</v>
      </c>
      <c r="I17" s="64">
        <f>SUM(B17:H17)</f>
        <v>1883</v>
      </c>
    </row>
    <row r="18" spans="1:9" ht="12">
      <c r="A18" s="55" t="s">
        <v>6</v>
      </c>
      <c r="B18" s="106">
        <f aca="true" t="shared" si="2" ref="B18:I18">SUM(B16:B17)</f>
        <v>1918</v>
      </c>
      <c r="C18" s="65">
        <f t="shared" si="2"/>
        <v>415</v>
      </c>
      <c r="D18" s="65">
        <f t="shared" si="2"/>
        <v>60</v>
      </c>
      <c r="E18" s="66">
        <f t="shared" si="2"/>
        <v>160</v>
      </c>
      <c r="F18" s="65">
        <f t="shared" si="2"/>
        <v>10</v>
      </c>
      <c r="G18" s="66">
        <f t="shared" si="2"/>
        <v>321</v>
      </c>
      <c r="H18" s="65">
        <f t="shared" si="2"/>
        <v>372</v>
      </c>
      <c r="I18" s="67">
        <f t="shared" si="2"/>
        <v>3256</v>
      </c>
    </row>
    <row r="19" spans="1:9" ht="12">
      <c r="A19" s="49" t="s">
        <v>14</v>
      </c>
      <c r="B19" s="49"/>
      <c r="C19" s="59"/>
      <c r="D19" s="59"/>
      <c r="E19" s="60"/>
      <c r="F19" s="59"/>
      <c r="G19" s="60"/>
      <c r="H19" s="59"/>
      <c r="I19" s="61"/>
    </row>
    <row r="20" spans="1:9" ht="12">
      <c r="A20" s="53" t="s">
        <v>36</v>
      </c>
      <c r="B20" s="119">
        <v>1394</v>
      </c>
      <c r="C20" s="98">
        <v>374</v>
      </c>
      <c r="D20" s="98">
        <v>58</v>
      </c>
      <c r="E20" s="97">
        <v>7</v>
      </c>
      <c r="F20" s="50">
        <v>3</v>
      </c>
      <c r="G20" s="97">
        <v>172</v>
      </c>
      <c r="H20" s="50">
        <v>16</v>
      </c>
      <c r="I20" s="68">
        <f>SUM(B20:H20)</f>
        <v>2024</v>
      </c>
    </row>
    <row r="21" spans="1:9" ht="12">
      <c r="A21" s="53" t="s">
        <v>37</v>
      </c>
      <c r="B21" s="99">
        <v>453</v>
      </c>
      <c r="C21" s="101">
        <v>97</v>
      </c>
      <c r="D21" s="101">
        <v>14</v>
      </c>
      <c r="E21" s="100">
        <v>11</v>
      </c>
      <c r="F21" s="101">
        <v>4</v>
      </c>
      <c r="G21" s="102">
        <v>63</v>
      </c>
      <c r="H21" s="62">
        <v>6</v>
      </c>
      <c r="I21" s="69">
        <f>SUM(B21:H21)</f>
        <v>648</v>
      </c>
    </row>
    <row r="22" spans="1:9" ht="12">
      <c r="A22" s="55" t="s">
        <v>6</v>
      </c>
      <c r="B22" s="106">
        <f>SUM(B20:B21)</f>
        <v>1847</v>
      </c>
      <c r="C22" s="65">
        <f aca="true" t="shared" si="3" ref="C22:H22">SUM(C20:C21)</f>
        <v>471</v>
      </c>
      <c r="D22" s="65">
        <f t="shared" si="3"/>
        <v>72</v>
      </c>
      <c r="E22" s="66">
        <f t="shared" si="3"/>
        <v>18</v>
      </c>
      <c r="F22" s="65">
        <f t="shared" si="3"/>
        <v>7</v>
      </c>
      <c r="G22" s="66">
        <f t="shared" si="3"/>
        <v>235</v>
      </c>
      <c r="H22" s="65">
        <f t="shared" si="3"/>
        <v>22</v>
      </c>
      <c r="I22" s="67">
        <f>SUM(I20:I21)</f>
        <v>2672</v>
      </c>
    </row>
    <row r="23" spans="1:9" ht="12">
      <c r="A23" s="49" t="s">
        <v>15</v>
      </c>
      <c r="B23" s="49"/>
      <c r="C23" s="59"/>
      <c r="D23" s="59"/>
      <c r="E23" s="60"/>
      <c r="F23" s="59"/>
      <c r="G23" s="60"/>
      <c r="H23" s="59"/>
      <c r="I23" s="61"/>
    </row>
    <row r="24" spans="1:9" ht="12">
      <c r="A24" s="53" t="s">
        <v>36</v>
      </c>
      <c r="B24" s="96">
        <v>77</v>
      </c>
      <c r="C24" s="98">
        <v>15</v>
      </c>
      <c r="D24" s="98">
        <v>5</v>
      </c>
      <c r="E24" s="97">
        <v>9</v>
      </c>
      <c r="F24" s="98">
        <v>0</v>
      </c>
      <c r="G24" s="97">
        <v>23</v>
      </c>
      <c r="H24" s="50">
        <v>33</v>
      </c>
      <c r="I24" s="68">
        <f>SUM(B24:H24)</f>
        <v>162</v>
      </c>
    </row>
    <row r="25" spans="1:9" ht="12">
      <c r="A25" s="53" t="s">
        <v>37</v>
      </c>
      <c r="B25" s="99">
        <v>500</v>
      </c>
      <c r="C25" s="101">
        <v>44</v>
      </c>
      <c r="D25" s="101">
        <v>16</v>
      </c>
      <c r="E25" s="100">
        <v>22</v>
      </c>
      <c r="F25" s="101">
        <v>2</v>
      </c>
      <c r="G25" s="102">
        <v>87</v>
      </c>
      <c r="H25" s="62">
        <v>200</v>
      </c>
      <c r="I25" s="69">
        <f>SUM(B25:H25)</f>
        <v>871</v>
      </c>
    </row>
    <row r="26" spans="1:9" ht="12">
      <c r="A26" s="55" t="s">
        <v>6</v>
      </c>
      <c r="B26" s="107">
        <f aca="true" t="shared" si="4" ref="B26:I26">SUM(B24:B25)</f>
        <v>577</v>
      </c>
      <c r="C26" s="62">
        <f t="shared" si="4"/>
        <v>59</v>
      </c>
      <c r="D26" s="62">
        <f t="shared" si="4"/>
        <v>21</v>
      </c>
      <c r="E26" s="63">
        <f t="shared" si="4"/>
        <v>31</v>
      </c>
      <c r="F26" s="62">
        <f t="shared" si="4"/>
        <v>2</v>
      </c>
      <c r="G26" s="63">
        <f t="shared" si="4"/>
        <v>110</v>
      </c>
      <c r="H26" s="62">
        <f t="shared" si="4"/>
        <v>233</v>
      </c>
      <c r="I26" s="67">
        <f t="shared" si="4"/>
        <v>1033</v>
      </c>
    </row>
    <row r="27" spans="1:9" ht="12">
      <c r="A27" s="49" t="s">
        <v>17</v>
      </c>
      <c r="B27" s="49"/>
      <c r="C27" s="59"/>
      <c r="D27" s="59"/>
      <c r="E27" s="60"/>
      <c r="F27" s="59"/>
      <c r="G27" s="60"/>
      <c r="H27" s="59"/>
      <c r="I27" s="61"/>
    </row>
    <row r="28" spans="1:9" ht="12">
      <c r="A28" s="53" t="s">
        <v>36</v>
      </c>
      <c r="B28" s="96">
        <v>292</v>
      </c>
      <c r="C28" s="98">
        <v>35</v>
      </c>
      <c r="D28" s="98">
        <v>8</v>
      </c>
      <c r="E28" s="97">
        <v>6</v>
      </c>
      <c r="F28" s="98">
        <v>1</v>
      </c>
      <c r="G28" s="97">
        <v>18</v>
      </c>
      <c r="H28" s="50">
        <v>5</v>
      </c>
      <c r="I28" s="68">
        <f>SUM(B28:H28)</f>
        <v>365</v>
      </c>
    </row>
    <row r="29" spans="1:9" ht="12">
      <c r="A29" s="53" t="s">
        <v>37</v>
      </c>
      <c r="B29" s="99">
        <v>371</v>
      </c>
      <c r="C29" s="101">
        <v>19</v>
      </c>
      <c r="D29" s="101">
        <v>8</v>
      </c>
      <c r="E29" s="100">
        <v>6</v>
      </c>
      <c r="F29" s="62">
        <v>0</v>
      </c>
      <c r="G29" s="102">
        <v>9</v>
      </c>
      <c r="H29" s="62">
        <v>5</v>
      </c>
      <c r="I29" s="69">
        <f>SUM(B29:H29)</f>
        <v>418</v>
      </c>
    </row>
    <row r="30" spans="1:9" ht="12">
      <c r="A30" s="55" t="s">
        <v>6</v>
      </c>
      <c r="B30" s="107">
        <f aca="true" t="shared" si="5" ref="B30:I30">SUM(B28:B29)</f>
        <v>663</v>
      </c>
      <c r="C30" s="62">
        <f t="shared" si="5"/>
        <v>54</v>
      </c>
      <c r="D30" s="62">
        <f t="shared" si="5"/>
        <v>16</v>
      </c>
      <c r="E30" s="63">
        <f t="shared" si="5"/>
        <v>12</v>
      </c>
      <c r="F30" s="62">
        <f t="shared" si="5"/>
        <v>1</v>
      </c>
      <c r="G30" s="63">
        <f t="shared" si="5"/>
        <v>27</v>
      </c>
      <c r="H30" s="62">
        <f t="shared" si="5"/>
        <v>10</v>
      </c>
      <c r="I30" s="69">
        <f t="shared" si="5"/>
        <v>783</v>
      </c>
    </row>
    <row r="31" spans="1:9" ht="12">
      <c r="A31" s="49" t="s">
        <v>18</v>
      </c>
      <c r="B31" s="49"/>
      <c r="C31" s="59"/>
      <c r="D31" s="59"/>
      <c r="E31" s="60"/>
      <c r="F31" s="59"/>
      <c r="G31" s="60"/>
      <c r="H31" s="59"/>
      <c r="I31" s="61"/>
    </row>
    <row r="32" spans="1:9" ht="12">
      <c r="A32" s="53" t="s">
        <v>36</v>
      </c>
      <c r="B32" s="96">
        <v>328</v>
      </c>
      <c r="C32" s="98">
        <v>301</v>
      </c>
      <c r="D32" s="98">
        <v>31</v>
      </c>
      <c r="E32" s="97">
        <v>24</v>
      </c>
      <c r="F32" s="98">
        <v>2</v>
      </c>
      <c r="G32" s="97">
        <v>75</v>
      </c>
      <c r="H32" s="50">
        <v>5</v>
      </c>
      <c r="I32" s="52">
        <f>SUM(B32:H32)</f>
        <v>766</v>
      </c>
    </row>
    <row r="33" spans="1:9" ht="12">
      <c r="A33" s="53" t="s">
        <v>37</v>
      </c>
      <c r="B33" s="99">
        <v>333</v>
      </c>
      <c r="C33" s="101">
        <v>177</v>
      </c>
      <c r="D33" s="101">
        <v>23</v>
      </c>
      <c r="E33" s="100">
        <v>24</v>
      </c>
      <c r="F33" s="101">
        <v>2</v>
      </c>
      <c r="G33" s="102">
        <v>90</v>
      </c>
      <c r="H33" s="62">
        <v>2</v>
      </c>
      <c r="I33" s="69">
        <f>SUM(B33:H33)</f>
        <v>651</v>
      </c>
    </row>
    <row r="34" spans="1:9" ht="12">
      <c r="A34" s="55" t="s">
        <v>6</v>
      </c>
      <c r="B34" s="107">
        <f>SUM(B32:B33)</f>
        <v>661</v>
      </c>
      <c r="C34" s="62">
        <f aca="true" t="shared" si="6" ref="C34:H34">SUM(C32:C33)</f>
        <v>478</v>
      </c>
      <c r="D34" s="62">
        <f t="shared" si="6"/>
        <v>54</v>
      </c>
      <c r="E34" s="63">
        <f t="shared" si="6"/>
        <v>48</v>
      </c>
      <c r="F34" s="62">
        <f t="shared" si="6"/>
        <v>4</v>
      </c>
      <c r="G34" s="63">
        <f t="shared" si="6"/>
        <v>165</v>
      </c>
      <c r="H34" s="62">
        <f t="shared" si="6"/>
        <v>7</v>
      </c>
      <c r="I34" s="67">
        <f>SUM(I32:I33)</f>
        <v>1417</v>
      </c>
    </row>
    <row r="35" spans="1:9" ht="12">
      <c r="A35" s="49" t="s">
        <v>19</v>
      </c>
      <c r="B35" s="49"/>
      <c r="C35" s="59"/>
      <c r="D35" s="59"/>
      <c r="E35" s="60"/>
      <c r="F35" s="59"/>
      <c r="G35" s="60"/>
      <c r="H35" s="59"/>
      <c r="I35" s="61"/>
    </row>
    <row r="36" spans="1:9" ht="12">
      <c r="A36" s="53" t="s">
        <v>36</v>
      </c>
      <c r="B36" s="116">
        <v>175</v>
      </c>
      <c r="C36" s="117">
        <v>142</v>
      </c>
      <c r="D36" s="117">
        <v>12</v>
      </c>
      <c r="E36" s="118">
        <v>2</v>
      </c>
      <c r="F36" s="50">
        <v>1</v>
      </c>
      <c r="G36" s="118">
        <v>27</v>
      </c>
      <c r="H36" s="50">
        <v>7</v>
      </c>
      <c r="I36" s="52">
        <f>SUM(B36:H36)</f>
        <v>366</v>
      </c>
    </row>
    <row r="37" spans="1:9" ht="12">
      <c r="A37" s="53" t="s">
        <v>37</v>
      </c>
      <c r="B37" s="112">
        <v>165</v>
      </c>
      <c r="C37" s="113">
        <v>52</v>
      </c>
      <c r="D37" s="113">
        <v>7</v>
      </c>
      <c r="E37" s="114">
        <v>1</v>
      </c>
      <c r="F37" s="113">
        <v>1</v>
      </c>
      <c r="G37" s="115">
        <v>35</v>
      </c>
      <c r="H37" s="62">
        <v>7</v>
      </c>
      <c r="I37" s="69">
        <f>SUM(B37:H37)</f>
        <v>268</v>
      </c>
    </row>
    <row r="38" spans="1:9" ht="12">
      <c r="A38" s="55" t="s">
        <v>6</v>
      </c>
      <c r="B38" s="107">
        <f aca="true" t="shared" si="7" ref="B38:I38">SUM(B36:B37)</f>
        <v>340</v>
      </c>
      <c r="C38" s="62">
        <f t="shared" si="7"/>
        <v>194</v>
      </c>
      <c r="D38" s="62">
        <f t="shared" si="7"/>
        <v>19</v>
      </c>
      <c r="E38" s="63">
        <f t="shared" si="7"/>
        <v>3</v>
      </c>
      <c r="F38" s="62">
        <f t="shared" si="7"/>
        <v>2</v>
      </c>
      <c r="G38" s="63">
        <f t="shared" si="7"/>
        <v>62</v>
      </c>
      <c r="H38" s="62">
        <f t="shared" si="7"/>
        <v>14</v>
      </c>
      <c r="I38" s="69">
        <f t="shared" si="7"/>
        <v>634</v>
      </c>
    </row>
    <row r="39" spans="1:9" ht="12">
      <c r="A39" s="49" t="s">
        <v>20</v>
      </c>
      <c r="B39" s="49"/>
      <c r="C39" s="59"/>
      <c r="D39" s="59"/>
      <c r="E39" s="60"/>
      <c r="F39" s="59"/>
      <c r="G39" s="60"/>
      <c r="H39" s="59"/>
      <c r="I39" s="61"/>
    </row>
    <row r="40" spans="1:9" ht="12">
      <c r="A40" s="53" t="s">
        <v>36</v>
      </c>
      <c r="B40" s="96">
        <v>43</v>
      </c>
      <c r="C40" s="98">
        <v>10</v>
      </c>
      <c r="D40" s="98">
        <v>1</v>
      </c>
      <c r="E40" s="97">
        <v>2</v>
      </c>
      <c r="F40" s="98">
        <v>1</v>
      </c>
      <c r="G40" s="97">
        <v>12</v>
      </c>
      <c r="H40" s="50">
        <v>0</v>
      </c>
      <c r="I40" s="52">
        <f>SUM(B40:H40)</f>
        <v>69</v>
      </c>
    </row>
    <row r="41" spans="1:9" ht="12">
      <c r="A41" s="53" t="s">
        <v>37</v>
      </c>
      <c r="B41" s="99">
        <v>51</v>
      </c>
      <c r="C41" s="101">
        <v>8</v>
      </c>
      <c r="D41" s="101">
        <v>0</v>
      </c>
      <c r="E41" s="100">
        <v>1</v>
      </c>
      <c r="F41" s="62">
        <v>0</v>
      </c>
      <c r="G41" s="102">
        <v>14</v>
      </c>
      <c r="H41" s="62">
        <v>2</v>
      </c>
      <c r="I41" s="69">
        <f>SUM(B41:H41)</f>
        <v>76</v>
      </c>
    </row>
    <row r="42" spans="1:9" ht="12">
      <c r="A42" s="55" t="s">
        <v>6</v>
      </c>
      <c r="B42" s="108">
        <f>SUM(B40:B41)</f>
        <v>94</v>
      </c>
      <c r="C42" s="50">
        <f aca="true" t="shared" si="8" ref="C42:I42">SUM(C40:C41)</f>
        <v>18</v>
      </c>
      <c r="D42" s="50">
        <f t="shared" si="8"/>
        <v>1</v>
      </c>
      <c r="E42" s="51">
        <f t="shared" si="8"/>
        <v>3</v>
      </c>
      <c r="F42" s="50">
        <f t="shared" si="8"/>
        <v>1</v>
      </c>
      <c r="G42" s="51">
        <f t="shared" si="8"/>
        <v>26</v>
      </c>
      <c r="H42" s="50">
        <f t="shared" si="8"/>
        <v>2</v>
      </c>
      <c r="I42" s="69">
        <f t="shared" si="8"/>
        <v>145</v>
      </c>
    </row>
    <row r="43" spans="1:9" ht="12">
      <c r="A43" s="49" t="s">
        <v>43</v>
      </c>
      <c r="B43" s="49"/>
      <c r="C43" s="59"/>
      <c r="D43" s="59"/>
      <c r="E43" s="60"/>
      <c r="F43" s="59"/>
      <c r="G43" s="60"/>
      <c r="H43" s="59"/>
      <c r="I43" s="61"/>
    </row>
    <row r="44" spans="1:9" ht="12">
      <c r="A44" s="53" t="s">
        <v>36</v>
      </c>
      <c r="B44" s="96">
        <v>143</v>
      </c>
      <c r="C44" s="98">
        <v>77</v>
      </c>
      <c r="D44" s="98">
        <v>8</v>
      </c>
      <c r="E44" s="97">
        <v>4</v>
      </c>
      <c r="F44" s="98">
        <v>0</v>
      </c>
      <c r="G44" s="97">
        <v>39</v>
      </c>
      <c r="H44" s="50">
        <v>2</v>
      </c>
      <c r="I44" s="68">
        <f>SUM(B44:H44)</f>
        <v>273</v>
      </c>
    </row>
    <row r="45" spans="1:9" ht="12">
      <c r="A45" s="53" t="s">
        <v>37</v>
      </c>
      <c r="B45" s="99">
        <v>67</v>
      </c>
      <c r="C45" s="101">
        <v>19</v>
      </c>
      <c r="D45" s="101">
        <v>2</v>
      </c>
      <c r="E45" s="100">
        <v>4</v>
      </c>
      <c r="F45" s="101">
        <v>0</v>
      </c>
      <c r="G45" s="102">
        <v>17</v>
      </c>
      <c r="H45" s="62">
        <v>3</v>
      </c>
      <c r="I45" s="69">
        <f>SUM(B45:H45)</f>
        <v>112</v>
      </c>
    </row>
    <row r="46" spans="1:9" ht="12">
      <c r="A46" s="55" t="s">
        <v>6</v>
      </c>
      <c r="B46" s="106">
        <f>SUM(B44:B45)</f>
        <v>210</v>
      </c>
      <c r="C46" s="62">
        <f aca="true" t="shared" si="9" ref="C46:H46">SUM(C44:C45)</f>
        <v>96</v>
      </c>
      <c r="D46" s="62">
        <f t="shared" si="9"/>
        <v>10</v>
      </c>
      <c r="E46" s="63">
        <f t="shared" si="9"/>
        <v>8</v>
      </c>
      <c r="F46" s="62">
        <f t="shared" si="9"/>
        <v>0</v>
      </c>
      <c r="G46" s="63">
        <f t="shared" si="9"/>
        <v>56</v>
      </c>
      <c r="H46" s="62">
        <f t="shared" si="9"/>
        <v>5</v>
      </c>
      <c r="I46" s="67">
        <f>SUM(I44:I45)</f>
        <v>385</v>
      </c>
    </row>
    <row r="47" spans="1:9" ht="12">
      <c r="A47" s="70" t="s">
        <v>38</v>
      </c>
      <c r="B47" s="109">
        <f aca="true" t="shared" si="10" ref="B47:I48">SUM(B8+B16+B20+B24+B12+B28+B32+B36+B40+B44)</f>
        <v>5277</v>
      </c>
      <c r="C47" s="71">
        <f t="shared" si="10"/>
        <v>2010</v>
      </c>
      <c r="D47" s="71">
        <f t="shared" si="10"/>
        <v>235</v>
      </c>
      <c r="E47" s="72">
        <f t="shared" si="10"/>
        <v>208</v>
      </c>
      <c r="F47" s="71">
        <f t="shared" si="10"/>
        <v>24</v>
      </c>
      <c r="G47" s="72">
        <f t="shared" si="10"/>
        <v>836</v>
      </c>
      <c r="H47" s="71">
        <f t="shared" si="10"/>
        <v>297</v>
      </c>
      <c r="I47" s="73">
        <f t="shared" si="10"/>
        <v>8887</v>
      </c>
    </row>
    <row r="48" spans="1:9" ht="12">
      <c r="A48" s="74" t="s">
        <v>39</v>
      </c>
      <c r="B48" s="110">
        <f t="shared" si="10"/>
        <v>4477</v>
      </c>
      <c r="C48" s="75">
        <f t="shared" si="10"/>
        <v>833</v>
      </c>
      <c r="D48" s="75">
        <f t="shared" si="10"/>
        <v>146</v>
      </c>
      <c r="E48" s="76">
        <f t="shared" si="10"/>
        <v>198</v>
      </c>
      <c r="F48" s="75">
        <f t="shared" si="10"/>
        <v>19</v>
      </c>
      <c r="G48" s="76">
        <f t="shared" si="10"/>
        <v>783</v>
      </c>
      <c r="H48" s="75">
        <f t="shared" si="10"/>
        <v>506</v>
      </c>
      <c r="I48" s="68">
        <f t="shared" si="10"/>
        <v>6962</v>
      </c>
    </row>
    <row r="49" spans="1:9" s="77" customFormat="1" ht="12">
      <c r="A49" s="92" t="s">
        <v>27</v>
      </c>
      <c r="B49" s="111">
        <f>SUM(B47:B48)</f>
        <v>9754</v>
      </c>
      <c r="C49" s="89">
        <f aca="true" t="shared" si="11" ref="C49:I49">SUM(C47:C48)</f>
        <v>2843</v>
      </c>
      <c r="D49" s="89">
        <f t="shared" si="11"/>
        <v>381</v>
      </c>
      <c r="E49" s="90">
        <f t="shared" si="11"/>
        <v>406</v>
      </c>
      <c r="F49" s="89">
        <f t="shared" si="11"/>
        <v>43</v>
      </c>
      <c r="G49" s="90">
        <f t="shared" si="11"/>
        <v>1619</v>
      </c>
      <c r="H49" s="89">
        <f t="shared" si="11"/>
        <v>803</v>
      </c>
      <c r="I49" s="91">
        <f t="shared" si="11"/>
        <v>15849</v>
      </c>
    </row>
    <row r="50" spans="1:9" ht="12.75">
      <c r="A50" s="155"/>
      <c r="B50" s="156"/>
      <c r="C50" s="156"/>
      <c r="D50" s="156"/>
      <c r="E50" s="156"/>
      <c r="F50" s="156"/>
      <c r="G50" s="156"/>
      <c r="H50" s="156"/>
      <c r="I50" s="156"/>
    </row>
    <row r="51" spans="1:9" ht="12.75">
      <c r="A51" s="152" t="s">
        <v>40</v>
      </c>
      <c r="B51" s="153"/>
      <c r="C51" s="153"/>
      <c r="D51" s="153"/>
      <c r="E51" s="153"/>
      <c r="F51" s="153"/>
      <c r="G51" s="153"/>
      <c r="H51" s="153"/>
      <c r="I51" s="153"/>
    </row>
    <row r="52" spans="1:9" ht="12.75">
      <c r="A52" s="152" t="s">
        <v>46</v>
      </c>
      <c r="B52" s="153"/>
      <c r="C52" s="153"/>
      <c r="D52" s="153"/>
      <c r="E52" s="153"/>
      <c r="F52" s="153"/>
      <c r="G52" s="153"/>
      <c r="H52" s="153"/>
      <c r="I52" s="153"/>
    </row>
    <row r="53" spans="1:9" ht="23.25" customHeight="1">
      <c r="A53" s="151" t="s">
        <v>45</v>
      </c>
      <c r="B53" s="151"/>
      <c r="C53" s="151"/>
      <c r="D53" s="151"/>
      <c r="E53" s="151"/>
      <c r="F53" s="151"/>
      <c r="G53" s="151"/>
      <c r="H53" s="133"/>
      <c r="I53" s="133"/>
    </row>
    <row r="54" spans="1:6" ht="12">
      <c r="A54" s="78"/>
      <c r="F54" s="51"/>
    </row>
    <row r="55" spans="1:6" ht="12">
      <c r="A55" s="78"/>
      <c r="F55" s="51"/>
    </row>
    <row r="56" ht="12">
      <c r="F56" s="51"/>
    </row>
    <row r="57" ht="12">
      <c r="F57" s="51"/>
    </row>
    <row r="58" ht="12">
      <c r="F58" s="51"/>
    </row>
    <row r="59" ht="12">
      <c r="F59" s="51"/>
    </row>
    <row r="60" ht="12">
      <c r="F60" s="51"/>
    </row>
    <row r="61" ht="12">
      <c r="F61" s="51"/>
    </row>
    <row r="62" ht="12">
      <c r="F62" s="51"/>
    </row>
    <row r="63" ht="12">
      <c r="F63" s="51"/>
    </row>
    <row r="64" ht="12">
      <c r="F64" s="51"/>
    </row>
    <row r="65" ht="12">
      <c r="F65" s="51"/>
    </row>
    <row r="66" ht="12">
      <c r="F66" s="51"/>
    </row>
    <row r="67" ht="12">
      <c r="F67" s="51"/>
    </row>
    <row r="68" ht="12">
      <c r="F68" s="51"/>
    </row>
    <row r="69" ht="12">
      <c r="F69" s="51"/>
    </row>
    <row r="70" ht="12">
      <c r="F70" s="51"/>
    </row>
    <row r="71" ht="12">
      <c r="F71" s="51"/>
    </row>
    <row r="72" ht="12">
      <c r="F72" s="51"/>
    </row>
    <row r="73" ht="12">
      <c r="F73" s="51"/>
    </row>
    <row r="74" ht="12">
      <c r="F74" s="51"/>
    </row>
    <row r="75" ht="12">
      <c r="F75" s="51"/>
    </row>
    <row r="76" ht="12">
      <c r="F76" s="51"/>
    </row>
    <row r="77" ht="12">
      <c r="F77" s="51"/>
    </row>
    <row r="78" ht="12">
      <c r="F78" s="51"/>
    </row>
    <row r="79" ht="12">
      <c r="F79" s="51"/>
    </row>
    <row r="80" ht="12">
      <c r="F80" s="51"/>
    </row>
    <row r="81" ht="12">
      <c r="F81" s="51"/>
    </row>
    <row r="82" ht="12">
      <c r="F82" s="51"/>
    </row>
    <row r="83" ht="12">
      <c r="F83" s="51"/>
    </row>
    <row r="84" ht="12">
      <c r="F84" s="51"/>
    </row>
    <row r="85" ht="12">
      <c r="F85" s="51"/>
    </row>
    <row r="86" ht="12">
      <c r="F86" s="51"/>
    </row>
    <row r="87" ht="12">
      <c r="F87" s="51"/>
    </row>
    <row r="88" ht="12">
      <c r="F88" s="51"/>
    </row>
    <row r="89" ht="12">
      <c r="F89" s="51"/>
    </row>
    <row r="90" ht="12">
      <c r="F90" s="51"/>
    </row>
    <row r="91" ht="12">
      <c r="F91" s="51"/>
    </row>
    <row r="92" ht="12">
      <c r="F92" s="51"/>
    </row>
    <row r="93" ht="12">
      <c r="F93" s="51"/>
    </row>
    <row r="94" ht="12">
      <c r="F94" s="51"/>
    </row>
    <row r="95" ht="12">
      <c r="F95" s="51"/>
    </row>
    <row r="96" ht="12">
      <c r="F96" s="51"/>
    </row>
    <row r="97" ht="12">
      <c r="F97" s="51"/>
    </row>
    <row r="98" ht="12">
      <c r="F98" s="51"/>
    </row>
    <row r="99" ht="12">
      <c r="F99" s="51"/>
    </row>
    <row r="100" ht="12">
      <c r="F100" s="51"/>
    </row>
    <row r="101" ht="12">
      <c r="F101" s="51"/>
    </row>
    <row r="102" ht="12">
      <c r="F102" s="51"/>
    </row>
    <row r="103" ht="12">
      <c r="F103" s="51"/>
    </row>
    <row r="104" ht="12">
      <c r="F104" s="51"/>
    </row>
    <row r="105" ht="12">
      <c r="F105" s="51"/>
    </row>
    <row r="106" ht="12">
      <c r="F106" s="51"/>
    </row>
    <row r="107" ht="12">
      <c r="F107" s="51"/>
    </row>
    <row r="108" ht="12">
      <c r="F108" s="51"/>
    </row>
    <row r="109" ht="12">
      <c r="F109" s="51"/>
    </row>
    <row r="110" ht="12">
      <c r="F110" s="51"/>
    </row>
    <row r="111" ht="12">
      <c r="F111" s="51"/>
    </row>
    <row r="112" ht="12">
      <c r="F112" s="51"/>
    </row>
    <row r="113" ht="12">
      <c r="F113" s="51"/>
    </row>
    <row r="114" ht="12">
      <c r="F114" s="51"/>
    </row>
    <row r="115" ht="12">
      <c r="F115" s="51"/>
    </row>
    <row r="116" ht="12">
      <c r="F116" s="51"/>
    </row>
    <row r="117" ht="12">
      <c r="F117" s="51"/>
    </row>
    <row r="118" ht="12">
      <c r="F118" s="51"/>
    </row>
    <row r="119" ht="12">
      <c r="F119" s="51"/>
    </row>
    <row r="120" ht="12">
      <c r="F120" s="51"/>
    </row>
    <row r="121" ht="12">
      <c r="F121" s="51"/>
    </row>
    <row r="122" ht="12">
      <c r="F122" s="51"/>
    </row>
    <row r="123" ht="12">
      <c r="F123" s="51"/>
    </row>
    <row r="124" ht="12">
      <c r="F124" s="51"/>
    </row>
    <row r="125" ht="12">
      <c r="F125" s="51"/>
    </row>
    <row r="126" ht="12">
      <c r="F126" s="51"/>
    </row>
    <row r="127" ht="12">
      <c r="F127" s="51"/>
    </row>
    <row r="128" ht="12">
      <c r="F128" s="51"/>
    </row>
    <row r="129" ht="12">
      <c r="F129" s="51"/>
    </row>
    <row r="130" ht="12">
      <c r="F130" s="51"/>
    </row>
    <row r="131" ht="12">
      <c r="F131" s="51"/>
    </row>
    <row r="132" ht="12">
      <c r="F132" s="51"/>
    </row>
    <row r="133" ht="12">
      <c r="F133" s="51"/>
    </row>
    <row r="134" ht="12">
      <c r="F134" s="51"/>
    </row>
    <row r="135" ht="12">
      <c r="F135" s="51"/>
    </row>
    <row r="136" ht="12">
      <c r="F136" s="51"/>
    </row>
    <row r="137" ht="12">
      <c r="F137" s="51"/>
    </row>
    <row r="138" ht="12">
      <c r="F138" s="51"/>
    </row>
    <row r="139" ht="12">
      <c r="F139" s="51"/>
    </row>
    <row r="140" ht="12">
      <c r="F140" s="51"/>
    </row>
    <row r="141" ht="12">
      <c r="F141" s="51"/>
    </row>
    <row r="142" ht="12">
      <c r="F142" s="51"/>
    </row>
    <row r="143" ht="12">
      <c r="F143" s="51"/>
    </row>
    <row r="144" ht="12">
      <c r="F144" s="51"/>
    </row>
    <row r="145" ht="12">
      <c r="F145" s="51"/>
    </row>
    <row r="146" ht="12">
      <c r="F146" s="51"/>
    </row>
    <row r="147" ht="12">
      <c r="F147" s="51"/>
    </row>
    <row r="148" ht="12">
      <c r="F148" s="51"/>
    </row>
    <row r="149" ht="12">
      <c r="F149" s="51"/>
    </row>
    <row r="150" ht="12">
      <c r="F150" s="51"/>
    </row>
    <row r="151" ht="12">
      <c r="F151" s="51"/>
    </row>
    <row r="152" ht="12">
      <c r="F152" s="51"/>
    </row>
    <row r="153" ht="12">
      <c r="F153" s="51"/>
    </row>
    <row r="154" ht="12">
      <c r="F154" s="51"/>
    </row>
    <row r="155" ht="12">
      <c r="F155" s="51"/>
    </row>
    <row r="156" ht="12">
      <c r="F156" s="51"/>
    </row>
    <row r="157" ht="12">
      <c r="F157" s="51"/>
    </row>
    <row r="158" ht="12">
      <c r="F158" s="51"/>
    </row>
    <row r="159" ht="12">
      <c r="F159" s="51"/>
    </row>
    <row r="160" ht="12">
      <c r="F160" s="51"/>
    </row>
    <row r="161" ht="12">
      <c r="F161" s="51"/>
    </row>
    <row r="162" ht="12">
      <c r="F162" s="51"/>
    </row>
    <row r="163" ht="12">
      <c r="F163" s="51"/>
    </row>
    <row r="164" ht="12">
      <c r="F164" s="51"/>
    </row>
    <row r="165" ht="12">
      <c r="F165" s="51"/>
    </row>
    <row r="166" ht="12">
      <c r="F166" s="51"/>
    </row>
    <row r="167" ht="12">
      <c r="F167" s="51"/>
    </row>
    <row r="168" ht="12">
      <c r="F168" s="51"/>
    </row>
    <row r="169" ht="12">
      <c r="F169" s="51"/>
    </row>
    <row r="170" ht="12">
      <c r="F170" s="51"/>
    </row>
    <row r="171" ht="12">
      <c r="F171" s="51"/>
    </row>
    <row r="172" ht="12">
      <c r="F172" s="51"/>
    </row>
    <row r="173" ht="12">
      <c r="F173" s="51"/>
    </row>
    <row r="174" ht="12">
      <c r="F174" s="51"/>
    </row>
    <row r="175" ht="12">
      <c r="F175" s="51"/>
    </row>
    <row r="176" ht="12">
      <c r="F176" s="51"/>
    </row>
    <row r="177" ht="12">
      <c r="F177" s="51"/>
    </row>
    <row r="178" ht="12">
      <c r="F178" s="51"/>
    </row>
    <row r="179" ht="12">
      <c r="F179" s="51"/>
    </row>
    <row r="180" ht="12">
      <c r="F180" s="51"/>
    </row>
    <row r="181" ht="12">
      <c r="F181" s="51"/>
    </row>
    <row r="182" ht="12">
      <c r="F182" s="51"/>
    </row>
    <row r="183" ht="12">
      <c r="F183" s="51"/>
    </row>
    <row r="184" ht="12">
      <c r="F184" s="51"/>
    </row>
    <row r="185" ht="12">
      <c r="F185" s="51"/>
    </row>
    <row r="186" ht="12">
      <c r="F186" s="51"/>
    </row>
    <row r="187" ht="12">
      <c r="F187" s="51"/>
    </row>
    <row r="188" ht="12">
      <c r="F188" s="51"/>
    </row>
    <row r="189" ht="12">
      <c r="F189" s="51"/>
    </row>
    <row r="190" ht="12">
      <c r="F190" s="51"/>
    </row>
    <row r="191" ht="12">
      <c r="F191" s="51"/>
    </row>
    <row r="192" ht="12">
      <c r="F192" s="51"/>
    </row>
    <row r="193" ht="12">
      <c r="F193" s="51"/>
    </row>
    <row r="194" ht="12">
      <c r="F194" s="51"/>
    </row>
    <row r="195" ht="12">
      <c r="F195" s="51"/>
    </row>
    <row r="196" ht="12">
      <c r="F196" s="51"/>
    </row>
    <row r="197" ht="12">
      <c r="F197" s="51"/>
    </row>
    <row r="198" ht="12">
      <c r="F198" s="51"/>
    </row>
    <row r="199" ht="12">
      <c r="F199" s="51"/>
    </row>
    <row r="200" ht="12">
      <c r="F200" s="51"/>
    </row>
    <row r="201" ht="12">
      <c r="F201" s="51"/>
    </row>
    <row r="202" ht="12">
      <c r="F202" s="51"/>
    </row>
    <row r="203" ht="12">
      <c r="F203" s="51"/>
    </row>
    <row r="204" ht="12">
      <c r="F204" s="51"/>
    </row>
    <row r="205" ht="12">
      <c r="F205" s="51"/>
    </row>
    <row r="206" ht="12">
      <c r="F206" s="51"/>
    </row>
    <row r="207" ht="12">
      <c r="F207" s="51"/>
    </row>
    <row r="208" ht="12">
      <c r="F208" s="51"/>
    </row>
    <row r="209" ht="12">
      <c r="F209" s="51"/>
    </row>
    <row r="210" ht="12">
      <c r="F210" s="51"/>
    </row>
    <row r="211" ht="12">
      <c r="F211" s="51"/>
    </row>
    <row r="212" ht="12">
      <c r="F212" s="51"/>
    </row>
    <row r="213" ht="12">
      <c r="F213" s="51"/>
    </row>
    <row r="214" ht="12">
      <c r="F214" s="51"/>
    </row>
    <row r="215" ht="12">
      <c r="F215" s="51"/>
    </row>
    <row r="216" ht="12">
      <c r="F216" s="51"/>
    </row>
    <row r="217" ht="12">
      <c r="F217" s="51"/>
    </row>
    <row r="218" ht="12">
      <c r="F218" s="51"/>
    </row>
    <row r="219" ht="12">
      <c r="F219" s="51"/>
    </row>
    <row r="220" ht="12">
      <c r="F220" s="51"/>
    </row>
    <row r="221" ht="12">
      <c r="F221" s="51"/>
    </row>
    <row r="222" ht="12">
      <c r="F222" s="51"/>
    </row>
    <row r="223" ht="12">
      <c r="F223" s="51"/>
    </row>
    <row r="224" ht="12">
      <c r="F224" s="51"/>
    </row>
    <row r="225" ht="12">
      <c r="F225" s="51"/>
    </row>
    <row r="226" ht="12">
      <c r="F226" s="51"/>
    </row>
    <row r="227" ht="12">
      <c r="F227" s="51"/>
    </row>
    <row r="228" ht="12">
      <c r="F228" s="51"/>
    </row>
    <row r="229" ht="12">
      <c r="F229" s="51"/>
    </row>
    <row r="230" ht="12">
      <c r="F230" s="51"/>
    </row>
    <row r="231" ht="12">
      <c r="F231" s="51"/>
    </row>
    <row r="232" ht="12">
      <c r="F232" s="51"/>
    </row>
    <row r="233" ht="12">
      <c r="F233" s="51"/>
    </row>
    <row r="234" ht="12">
      <c r="F234" s="51"/>
    </row>
    <row r="235" ht="12">
      <c r="F235" s="51"/>
    </row>
    <row r="236" ht="12">
      <c r="F236" s="51"/>
    </row>
    <row r="237" ht="12">
      <c r="F237" s="51"/>
    </row>
    <row r="238" ht="12">
      <c r="F238" s="51"/>
    </row>
    <row r="239" ht="12">
      <c r="F239" s="51"/>
    </row>
    <row r="240" ht="12">
      <c r="F240" s="51"/>
    </row>
    <row r="241" ht="12">
      <c r="F241" s="51"/>
    </row>
    <row r="242" ht="12">
      <c r="F242" s="51"/>
    </row>
    <row r="243" ht="12">
      <c r="F243" s="51"/>
    </row>
    <row r="244" ht="12">
      <c r="F244" s="51"/>
    </row>
    <row r="245" ht="12">
      <c r="F245" s="51"/>
    </row>
    <row r="246" ht="12">
      <c r="F246" s="51"/>
    </row>
    <row r="247" ht="12">
      <c r="F247" s="51"/>
    </row>
    <row r="248" ht="12">
      <c r="F248" s="51"/>
    </row>
    <row r="249" ht="12">
      <c r="F249" s="51"/>
    </row>
    <row r="250" ht="12">
      <c r="F250" s="51"/>
    </row>
    <row r="251" ht="12">
      <c r="F251" s="51"/>
    </row>
    <row r="252" ht="12">
      <c r="F252" s="51"/>
    </row>
    <row r="253" ht="12">
      <c r="F253" s="51"/>
    </row>
    <row r="254" ht="12">
      <c r="F254" s="51"/>
    </row>
    <row r="255" ht="12">
      <c r="F255" s="51"/>
    </row>
    <row r="256" ht="12">
      <c r="F256" s="51"/>
    </row>
    <row r="257" ht="12">
      <c r="F257" s="51"/>
    </row>
    <row r="258" ht="12">
      <c r="F258" s="51"/>
    </row>
    <row r="259" ht="12">
      <c r="F259" s="51"/>
    </row>
    <row r="260" ht="12">
      <c r="F260" s="51"/>
    </row>
    <row r="261" ht="12">
      <c r="F261" s="51"/>
    </row>
    <row r="262" ht="12">
      <c r="F262" s="51"/>
    </row>
    <row r="263" ht="12">
      <c r="F263" s="51"/>
    </row>
    <row r="264" ht="12">
      <c r="F264" s="51"/>
    </row>
    <row r="265" ht="12">
      <c r="F265" s="51"/>
    </row>
    <row r="266" ht="12">
      <c r="F266" s="51"/>
    </row>
    <row r="267" ht="12">
      <c r="F267" s="51"/>
    </row>
    <row r="268" ht="12">
      <c r="F268" s="51"/>
    </row>
    <row r="269" ht="12">
      <c r="F269" s="51"/>
    </row>
    <row r="270" ht="12">
      <c r="F270" s="51"/>
    </row>
    <row r="271" ht="12">
      <c r="F271" s="51"/>
    </row>
    <row r="272" ht="12">
      <c r="F272" s="51"/>
    </row>
    <row r="273" ht="12">
      <c r="F273" s="51"/>
    </row>
    <row r="274" ht="12">
      <c r="F274" s="51"/>
    </row>
    <row r="275" ht="12">
      <c r="F275" s="51"/>
    </row>
    <row r="276" ht="12">
      <c r="F276" s="51"/>
    </row>
    <row r="277" ht="12">
      <c r="F277" s="51"/>
    </row>
    <row r="278" ht="12">
      <c r="F278" s="51"/>
    </row>
    <row r="279" ht="12">
      <c r="F279" s="51"/>
    </row>
    <row r="280" ht="12">
      <c r="F280" s="51"/>
    </row>
    <row r="281" ht="12">
      <c r="F281" s="51"/>
    </row>
    <row r="282" ht="12">
      <c r="F282" s="51"/>
    </row>
    <row r="283" ht="12">
      <c r="F283" s="51"/>
    </row>
    <row r="284" ht="12">
      <c r="F284" s="51"/>
    </row>
    <row r="285" ht="12">
      <c r="F285" s="51"/>
    </row>
    <row r="286" ht="12">
      <c r="F286" s="51"/>
    </row>
    <row r="287" ht="12">
      <c r="F287" s="51"/>
    </row>
    <row r="288" ht="12">
      <c r="F288" s="51"/>
    </row>
    <row r="289" ht="12">
      <c r="F289" s="51"/>
    </row>
    <row r="290" ht="12">
      <c r="F290" s="51"/>
    </row>
    <row r="291" ht="12">
      <c r="F291" s="51"/>
    </row>
    <row r="292" ht="12">
      <c r="F292" s="51"/>
    </row>
    <row r="293" ht="12">
      <c r="F293" s="51"/>
    </row>
    <row r="294" ht="12">
      <c r="F294" s="51"/>
    </row>
    <row r="295" ht="12">
      <c r="F295" s="51"/>
    </row>
    <row r="296" ht="12">
      <c r="F296" s="51"/>
    </row>
    <row r="297" ht="12">
      <c r="F297" s="51"/>
    </row>
    <row r="298" ht="12">
      <c r="F298" s="51"/>
    </row>
    <row r="299" ht="12">
      <c r="F299" s="51"/>
    </row>
    <row r="300" ht="12">
      <c r="F300" s="51"/>
    </row>
    <row r="301" ht="12">
      <c r="F301" s="51"/>
    </row>
    <row r="302" ht="12">
      <c r="F302" s="51"/>
    </row>
    <row r="303" ht="12">
      <c r="F303" s="51"/>
    </row>
    <row r="304" ht="12">
      <c r="F304" s="51"/>
    </row>
    <row r="305" ht="12">
      <c r="F305" s="51"/>
    </row>
    <row r="306" ht="12">
      <c r="F306" s="51"/>
    </row>
    <row r="307" ht="12">
      <c r="F307" s="51"/>
    </row>
    <row r="308" ht="12">
      <c r="F308" s="51"/>
    </row>
    <row r="309" ht="12">
      <c r="F309" s="51"/>
    </row>
    <row r="310" ht="12">
      <c r="F310" s="51"/>
    </row>
    <row r="311" ht="12">
      <c r="F311" s="51"/>
    </row>
    <row r="312" ht="12">
      <c r="F312" s="51"/>
    </row>
    <row r="313" ht="12">
      <c r="F313" s="51"/>
    </row>
    <row r="314" ht="12">
      <c r="F314" s="51"/>
    </row>
    <row r="315" ht="12">
      <c r="F315" s="51"/>
    </row>
    <row r="316" ht="12">
      <c r="F316" s="51"/>
    </row>
    <row r="317" ht="12">
      <c r="F317" s="51"/>
    </row>
    <row r="318" ht="12">
      <c r="F318" s="51"/>
    </row>
    <row r="319" ht="12">
      <c r="F319" s="51"/>
    </row>
    <row r="320" ht="12">
      <c r="F320" s="51"/>
    </row>
    <row r="321" ht="12">
      <c r="F321" s="51"/>
    </row>
    <row r="322" ht="12">
      <c r="F322" s="51"/>
    </row>
    <row r="323" ht="12">
      <c r="F323" s="51"/>
    </row>
    <row r="324" ht="12">
      <c r="F324" s="51"/>
    </row>
    <row r="325" ht="12">
      <c r="F325" s="51"/>
    </row>
    <row r="326" ht="12">
      <c r="F326" s="51"/>
    </row>
    <row r="327" ht="12">
      <c r="F327" s="51"/>
    </row>
    <row r="328" ht="12">
      <c r="F328" s="51"/>
    </row>
    <row r="329" ht="12">
      <c r="F329" s="51"/>
    </row>
    <row r="330" ht="12">
      <c r="F330" s="51"/>
    </row>
    <row r="331" ht="12">
      <c r="F331" s="51"/>
    </row>
    <row r="332" ht="12">
      <c r="F332" s="51"/>
    </row>
    <row r="333" ht="12">
      <c r="F333" s="51"/>
    </row>
    <row r="334" ht="12">
      <c r="F334" s="51"/>
    </row>
    <row r="335" ht="12">
      <c r="F335" s="51"/>
    </row>
    <row r="336" ht="12">
      <c r="F336" s="51"/>
    </row>
    <row r="337" ht="12">
      <c r="F337" s="51"/>
    </row>
    <row r="338" ht="12">
      <c r="F338" s="51"/>
    </row>
    <row r="339" ht="12">
      <c r="F339" s="51"/>
    </row>
    <row r="340" ht="12">
      <c r="F340" s="51"/>
    </row>
    <row r="341" ht="12">
      <c r="F341" s="51"/>
    </row>
    <row r="342" ht="12">
      <c r="F342" s="51"/>
    </row>
    <row r="343" ht="12">
      <c r="F343" s="51"/>
    </row>
    <row r="344" ht="12">
      <c r="F344" s="51"/>
    </row>
    <row r="345" ht="12">
      <c r="F345" s="51"/>
    </row>
    <row r="346" ht="12">
      <c r="F346" s="51"/>
    </row>
    <row r="347" ht="12">
      <c r="F347" s="51"/>
    </row>
    <row r="348" ht="12">
      <c r="F348" s="51"/>
    </row>
    <row r="349" ht="12">
      <c r="F349" s="51"/>
    </row>
    <row r="350" ht="12">
      <c r="F350" s="51"/>
    </row>
    <row r="351" ht="12">
      <c r="F351" s="51"/>
    </row>
    <row r="352" ht="12">
      <c r="F352" s="51"/>
    </row>
    <row r="353" ht="12">
      <c r="F353" s="51"/>
    </row>
    <row r="354" ht="12">
      <c r="F354" s="51"/>
    </row>
    <row r="355" ht="12">
      <c r="F355" s="51"/>
    </row>
    <row r="356" ht="12">
      <c r="F356" s="51"/>
    </row>
    <row r="357" ht="12">
      <c r="F357" s="51"/>
    </row>
    <row r="358" ht="12">
      <c r="F358" s="51"/>
    </row>
    <row r="359" ht="12">
      <c r="F359" s="51"/>
    </row>
    <row r="360" ht="12">
      <c r="F360" s="51"/>
    </row>
    <row r="361" ht="12">
      <c r="F361" s="51"/>
    </row>
    <row r="362" ht="12">
      <c r="F362" s="51"/>
    </row>
    <row r="363" ht="12">
      <c r="F363" s="51"/>
    </row>
    <row r="364" ht="12">
      <c r="F364" s="51"/>
    </row>
    <row r="365" ht="12">
      <c r="F365" s="51"/>
    </row>
    <row r="366" ht="12">
      <c r="F366" s="51"/>
    </row>
    <row r="367" ht="12">
      <c r="F367" s="51"/>
    </row>
    <row r="368" ht="12">
      <c r="F368" s="51"/>
    </row>
    <row r="369" ht="12">
      <c r="F369" s="51"/>
    </row>
    <row r="370" ht="12">
      <c r="F370" s="51"/>
    </row>
    <row r="371" ht="12">
      <c r="F371" s="51"/>
    </row>
    <row r="372" ht="12">
      <c r="F372" s="51"/>
    </row>
    <row r="373" ht="12">
      <c r="F373" s="51"/>
    </row>
    <row r="374" ht="12">
      <c r="F374" s="51"/>
    </row>
    <row r="375" ht="12">
      <c r="F375" s="51"/>
    </row>
    <row r="376" ht="12">
      <c r="F376" s="51"/>
    </row>
    <row r="377" ht="12">
      <c r="F377" s="51"/>
    </row>
    <row r="378" ht="12">
      <c r="F378" s="51"/>
    </row>
    <row r="379" ht="12">
      <c r="F379" s="51"/>
    </row>
    <row r="380" ht="12">
      <c r="F380" s="51"/>
    </row>
    <row r="381" ht="12">
      <c r="F381" s="51"/>
    </row>
    <row r="382" ht="12">
      <c r="F382" s="51"/>
    </row>
    <row r="383" ht="12">
      <c r="F383" s="51"/>
    </row>
    <row r="384" ht="12">
      <c r="F384" s="51"/>
    </row>
    <row r="385" ht="12">
      <c r="F385" s="51"/>
    </row>
    <row r="386" ht="12">
      <c r="F386" s="51"/>
    </row>
    <row r="387" ht="12">
      <c r="F387" s="51"/>
    </row>
    <row r="388" ht="12">
      <c r="F388" s="51"/>
    </row>
    <row r="389" ht="12">
      <c r="F389" s="51"/>
    </row>
    <row r="390" ht="12">
      <c r="F390" s="51"/>
    </row>
    <row r="391" ht="12">
      <c r="F391" s="51"/>
    </row>
    <row r="392" ht="12">
      <c r="F392" s="51"/>
    </row>
    <row r="393" ht="12">
      <c r="F393" s="51"/>
    </row>
    <row r="394" ht="12">
      <c r="F394" s="51"/>
    </row>
    <row r="395" ht="12">
      <c r="F395" s="51"/>
    </row>
    <row r="396" ht="12">
      <c r="F396" s="51"/>
    </row>
    <row r="397" ht="12">
      <c r="F397" s="51"/>
    </row>
    <row r="398" ht="12">
      <c r="F398" s="51"/>
    </row>
    <row r="399" ht="12">
      <c r="F399" s="51"/>
    </row>
    <row r="400" ht="12">
      <c r="F400" s="51"/>
    </row>
    <row r="401" ht="12">
      <c r="F401" s="51"/>
    </row>
    <row r="402" ht="12">
      <c r="F402" s="51"/>
    </row>
    <row r="403" ht="12">
      <c r="F403" s="51"/>
    </row>
    <row r="404" ht="12">
      <c r="F404" s="51"/>
    </row>
    <row r="405" ht="12">
      <c r="F405" s="51"/>
    </row>
    <row r="406" ht="12">
      <c r="F406" s="51"/>
    </row>
    <row r="407" ht="12">
      <c r="F407" s="51"/>
    </row>
    <row r="408" ht="12">
      <c r="F408" s="51"/>
    </row>
    <row r="409" ht="12">
      <c r="F409" s="51"/>
    </row>
    <row r="410" ht="12">
      <c r="F410" s="51"/>
    </row>
    <row r="411" ht="12">
      <c r="F411" s="51"/>
    </row>
    <row r="412" ht="12">
      <c r="F412" s="51"/>
    </row>
    <row r="413" ht="12">
      <c r="F413" s="51"/>
    </row>
    <row r="414" ht="12">
      <c r="F414" s="51"/>
    </row>
    <row r="415" ht="12">
      <c r="F415" s="51"/>
    </row>
    <row r="416" ht="12">
      <c r="F416" s="51"/>
    </row>
    <row r="417" ht="12">
      <c r="F417" s="51"/>
    </row>
    <row r="418" ht="12">
      <c r="F418" s="51"/>
    </row>
    <row r="419" ht="12">
      <c r="F419" s="51"/>
    </row>
    <row r="420" ht="12">
      <c r="F420" s="51"/>
    </row>
    <row r="421" ht="12">
      <c r="F421" s="51"/>
    </row>
    <row r="422" ht="12">
      <c r="F422" s="51"/>
    </row>
    <row r="423" ht="12">
      <c r="F423" s="51"/>
    </row>
    <row r="424" ht="12">
      <c r="F424" s="51"/>
    </row>
    <row r="425" ht="12">
      <c r="F425" s="51"/>
    </row>
    <row r="426" ht="12">
      <c r="F426" s="51"/>
    </row>
    <row r="427" ht="12">
      <c r="F427" s="51"/>
    </row>
    <row r="428" ht="12">
      <c r="F428" s="51"/>
    </row>
    <row r="429" ht="12">
      <c r="F429" s="51"/>
    </row>
    <row r="430" ht="12">
      <c r="F430" s="51"/>
    </row>
    <row r="431" ht="12">
      <c r="F431" s="51"/>
    </row>
    <row r="432" ht="12">
      <c r="F432" s="51"/>
    </row>
    <row r="433" ht="12">
      <c r="F433" s="51"/>
    </row>
    <row r="434" ht="12">
      <c r="F434" s="51"/>
    </row>
    <row r="435" ht="12">
      <c r="F435" s="51"/>
    </row>
    <row r="436" ht="12">
      <c r="F436" s="51"/>
    </row>
    <row r="437" ht="12">
      <c r="F437" s="51"/>
    </row>
    <row r="438" ht="12">
      <c r="F438" s="51"/>
    </row>
    <row r="439" ht="12">
      <c r="F439" s="51"/>
    </row>
    <row r="440" ht="12">
      <c r="F440" s="51"/>
    </row>
    <row r="441" ht="12">
      <c r="F441" s="51"/>
    </row>
    <row r="442" ht="12">
      <c r="F442" s="51"/>
    </row>
    <row r="443" ht="12">
      <c r="F443" s="51"/>
    </row>
  </sheetData>
  <mergeCells count="9">
    <mergeCell ref="A1:I1"/>
    <mergeCell ref="A2:I2"/>
    <mergeCell ref="A3:I3"/>
    <mergeCell ref="A4:I4"/>
    <mergeCell ref="A53:I53"/>
    <mergeCell ref="A52:I52"/>
    <mergeCell ref="A51:I51"/>
    <mergeCell ref="A5:I5"/>
    <mergeCell ref="A50:I50"/>
  </mergeCells>
  <printOptions/>
  <pageMargins left="0.75" right="0.75" top="1" bottom="1" header="0.5" footer="0.5"/>
  <pageSetup firstPageNumber="2" useFirstPageNumber="1" fitToHeight="1" fitToWidth="1" horizontalDpi="600" verticalDpi="600" orientation="portrait" scale="93" r:id="rId1"/>
  <headerFooter alignWithMargins="0">
    <oddFooter>&amp;L04/11/02&amp;CPage 2&amp;ROffice of IRAA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Joe Jurczyk</cp:lastModifiedBy>
  <cp:lastPrinted>2002-04-11T21:59:06Z</cp:lastPrinted>
  <dcterms:created xsi:type="dcterms:W3CDTF">2000-10-31T21:19:01Z</dcterms:created>
  <dcterms:modified xsi:type="dcterms:W3CDTF">2004-04-13T18:26:26Z</dcterms:modified>
  <cp:category/>
  <cp:version/>
  <cp:contentType/>
  <cp:contentStatus/>
</cp:coreProperties>
</file>